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AK9" i="1" l="1"/>
  <c r="AJ9" i="1"/>
  <c r="AI9" i="1"/>
  <c r="AH9" i="1"/>
  <c r="AG9" i="1"/>
  <c r="AF9" i="1"/>
  <c r="AE9" i="1"/>
  <c r="AB9" i="1"/>
  <c r="Z9" i="1"/>
  <c r="Y9" i="1"/>
  <c r="W9" i="1"/>
  <c r="V9" i="1"/>
  <c r="U9" i="1"/>
  <c r="S9" i="1"/>
  <c r="P9" i="1"/>
  <c r="O9" i="1"/>
  <c r="N9" i="1"/>
  <c r="M9" i="1"/>
  <c r="L9" i="1"/>
  <c r="J9" i="1"/>
  <c r="I9" i="1"/>
  <c r="AK8" i="1"/>
  <c r="AJ8" i="1"/>
  <c r="AI8" i="1"/>
  <c r="AH8" i="1"/>
  <c r="AG8" i="1"/>
  <c r="AF8" i="1"/>
  <c r="AE8" i="1"/>
  <c r="AB8" i="1"/>
  <c r="Z8" i="1"/>
  <c r="Y8" i="1"/>
  <c r="W8" i="1"/>
  <c r="V8" i="1"/>
  <c r="U8" i="1"/>
  <c r="S8" i="1"/>
  <c r="P8" i="1"/>
  <c r="O8" i="1"/>
  <c r="N8" i="1"/>
  <c r="M8" i="1"/>
  <c r="L8" i="1"/>
  <c r="J8" i="1"/>
  <c r="I8" i="1"/>
  <c r="AK7" i="1"/>
  <c r="AJ7" i="1"/>
  <c r="AI7" i="1"/>
  <c r="AH7" i="1"/>
  <c r="AG7" i="1"/>
  <c r="AF7" i="1"/>
  <c r="AE7" i="1"/>
  <c r="AB7" i="1"/>
  <c r="Z7" i="1"/>
  <c r="Y7" i="1"/>
  <c r="W7" i="1"/>
  <c r="V7" i="1"/>
  <c r="U7" i="1"/>
  <c r="S7" i="1"/>
  <c r="P7" i="1"/>
  <c r="O7" i="1"/>
  <c r="N7" i="1"/>
  <c r="M7" i="1"/>
  <c r="L7" i="1"/>
  <c r="J7" i="1"/>
  <c r="I7" i="1"/>
  <c r="AK6" i="1"/>
  <c r="AE6" i="1"/>
  <c r="H6" i="1" s="1"/>
  <c r="S6" i="1"/>
  <c r="G6" i="1" s="1"/>
  <c r="E8" i="1" l="1"/>
  <c r="E9" i="1"/>
  <c r="F6" i="1"/>
  <c r="E7" i="1" l="1"/>
  <c r="E6" i="1"/>
</calcChain>
</file>

<file path=xl/sharedStrings.xml><?xml version="1.0" encoding="utf-8"?>
<sst xmlns="http://schemas.openxmlformats.org/spreadsheetml/2006/main" count="52" uniqueCount="29">
  <si>
    <t>Всего</t>
  </si>
  <si>
    <t>Очное</t>
  </si>
  <si>
    <t>Заочное</t>
  </si>
  <si>
    <t>СПО</t>
  </si>
  <si>
    <t>ОВЗ</t>
  </si>
  <si>
    <t>Трактористы</t>
  </si>
  <si>
    <t>Трактористы Новоселово</t>
  </si>
  <si>
    <t>Электрики</t>
  </si>
  <si>
    <t>Ветеринар</t>
  </si>
  <si>
    <t>Ихтиолог</t>
  </si>
  <si>
    <t>Слесарь</t>
  </si>
  <si>
    <t>Комплектовщик</t>
  </si>
  <si>
    <t xml:space="preserve">Ихтиолог </t>
  </si>
  <si>
    <t xml:space="preserve">1 курс </t>
  </si>
  <si>
    <t xml:space="preserve">2 курс </t>
  </si>
  <si>
    <t xml:space="preserve">3 курс </t>
  </si>
  <si>
    <t>1 курс</t>
  </si>
  <si>
    <t>2 курс</t>
  </si>
  <si>
    <t xml:space="preserve">4 курс </t>
  </si>
  <si>
    <t>Всего учащихся</t>
  </si>
  <si>
    <t>в т.ч. сирот</t>
  </si>
  <si>
    <t>опекаемые</t>
  </si>
  <si>
    <t>полное гос. обеспечение</t>
  </si>
  <si>
    <t>3 курс</t>
  </si>
  <si>
    <t>4 курс</t>
  </si>
  <si>
    <t>Открытые горные работы</t>
  </si>
  <si>
    <t>Иностранные граждане</t>
  </si>
  <si>
    <t>Обучающиеся по договорам  за счет физических и юридических лиц</t>
  </si>
  <si>
    <t>Контингент КГБПОУ  "Балахтинский аграрный техникум"  2022-2023 уч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</si>
</sst>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1;%20&#1082;&#1086;&#1084;&#1087;%20&#1085;&#1072;%2030.04.19/&#1050;&#1086;&#1085;&#1090;&#1080;&#1085;&#1075;&#1077;&#1085;&#1090;/&#1082;&#1085;&#1080;&#1075;&#1072;%20&#1087;&#1088;&#1080;&#1082;&#1072;&#1079;&#1086;&#1074;/&#1050;&#1086;&#1085;&#1090;&#1080;&#1085;&#1075;&#1077;&#1085;&#1090;%202016-2017/&#1082;&#1086;&#1085;&#1090;&#1080;&#1085;&#1075;&#1077;&#1085;&#1090;%2016.1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на сайт"/>
      <sheetName val="общаяя таблица"/>
      <sheetName val="1 тракторист 202"/>
      <sheetName val="2 курс тракторист 191"/>
      <sheetName val="3 курс тракторист 188"/>
      <sheetName val="выпуск 20 тракторист 178"/>
      <sheetName val="1 электик А 201"/>
      <sheetName val="1 электр АЭ 200"/>
      <sheetName val="2курс электромонтер 193"/>
      <sheetName val="2 курс электрик  198"/>
      <sheetName val="3 курс электромонтер 187"/>
      <sheetName val="выпуск 20 электромонтер 177"/>
      <sheetName val="3 курс продавец 186"/>
      <sheetName val="выпуск продавец 174"/>
      <sheetName val="1 ветер 204"/>
      <sheetName val="2 ветеринар 194"/>
      <sheetName val="3 курс ветеринар 185"/>
      <sheetName val="выпуск20 ветеринар 171"/>
      <sheetName val="1 тракторис Н 203"/>
      <sheetName val="2 тракторист Н 192"/>
      <sheetName val="3 курс тракторист Н 189"/>
      <sheetName val="выпуск 20 тракторист Н 176"/>
      <sheetName val="Академ"/>
      <sheetName val="1 ихтиолог 207"/>
      <sheetName val="2 ихтио 208 11кл"/>
      <sheetName val="2 курс Ихтиолог 197"/>
      <sheetName val="3 курс Ихтиолог 183"/>
      <sheetName val="4 курс Ихтиолог 179"/>
      <sheetName val="выпуск20 бухгалтер 184"/>
      <sheetName val="1 слесарь 206"/>
      <sheetName val="2 курс слесарь 196"/>
      <sheetName val="выпуск20с слесарь 181"/>
      <sheetName val="1 комплект 205"/>
      <sheetName val="2 курс комплектовщик 195"/>
      <sheetName val="выпуск20 комплектовщик 190"/>
    </sheetNames>
    <sheetDataSet>
      <sheetData sheetId="0"/>
      <sheetData sheetId="1"/>
      <sheetData sheetId="2"/>
      <sheetData sheetId="3"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</sheetData>
      <sheetData sheetId="4"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</sheetData>
      <sheetData sheetId="5"/>
      <sheetData sheetId="6"/>
      <sheetData sheetId="7"/>
      <sheetData sheetId="8"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</sheetData>
      <sheetData sheetId="9">
        <row r="37">
          <cell r="E37">
            <v>24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10"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11"/>
      <sheetData sheetId="12">
        <row r="38">
          <cell r="G38">
            <v>0</v>
          </cell>
        </row>
      </sheetData>
      <sheetData sheetId="13">
        <row r="35">
          <cell r="E35">
            <v>0</v>
          </cell>
        </row>
      </sheetData>
      <sheetData sheetId="14"/>
      <sheetData sheetId="15"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</sheetData>
      <sheetData sheetId="16"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17"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</sheetData>
      <sheetData sheetId="18"/>
      <sheetData sheetId="19"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20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1"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</sheetData>
      <sheetData sheetId="22">
        <row r="8">
          <cell r="E8">
            <v>0</v>
          </cell>
        </row>
      </sheetData>
      <sheetData sheetId="23"/>
      <sheetData sheetId="24"/>
      <sheetData sheetId="25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6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7">
        <row r="38">
          <cell r="F38">
            <v>19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</sheetData>
      <sheetData sheetId="28"/>
      <sheetData sheetId="29"/>
      <sheetData sheetId="30">
        <row r="34">
          <cell r="F34">
            <v>15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31"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</sheetData>
      <sheetData sheetId="32"/>
      <sheetData sheetId="33"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</sheetData>
      <sheetData sheetId="34"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3"/>
  <sheetViews>
    <sheetView tabSelected="1" topLeftCell="B1" zoomScale="60" zoomScaleNormal="60" workbookViewId="0">
      <selection activeCell="U13" sqref="U13"/>
    </sheetView>
  </sheetViews>
  <sheetFormatPr defaultRowHeight="15" x14ac:dyDescent="0.25"/>
  <cols>
    <col min="4" max="4" width="17.28515625" customWidth="1"/>
    <col min="28" max="28" width="7.42578125" customWidth="1"/>
    <col min="29" max="29" width="17" customWidth="1"/>
    <col min="30" max="30" width="23.28515625" customWidth="1"/>
  </cols>
  <sheetData>
    <row r="2" spans="2:37" ht="18.75" x14ac:dyDescent="0.3">
      <c r="B2" s="1"/>
      <c r="C2" s="1"/>
      <c r="D2" s="1"/>
      <c r="E2" s="1"/>
      <c r="F2" s="1"/>
      <c r="G2" s="1"/>
      <c r="H2" s="25" t="s">
        <v>28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"/>
      <c r="AD2" s="2"/>
      <c r="AE2" s="1"/>
    </row>
    <row r="3" spans="2:37" ht="18.75" x14ac:dyDescent="0.3">
      <c r="B3" s="26" t="s">
        <v>0</v>
      </c>
      <c r="C3" s="26"/>
      <c r="D3" s="26"/>
      <c r="E3" s="26"/>
      <c r="F3" s="26"/>
      <c r="G3" s="26"/>
      <c r="H3" s="26"/>
      <c r="I3" s="27" t="s">
        <v>1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 t="s">
        <v>2</v>
      </c>
      <c r="AJ3" s="27"/>
      <c r="AK3" s="27"/>
    </row>
    <row r="4" spans="2:37" ht="18.75" x14ac:dyDescent="0.3">
      <c r="B4" s="28"/>
      <c r="C4" s="29"/>
      <c r="D4" s="29"/>
      <c r="E4" s="30"/>
      <c r="F4" s="13" t="s">
        <v>3</v>
      </c>
      <c r="G4" s="15"/>
      <c r="H4" s="3" t="s">
        <v>4</v>
      </c>
      <c r="I4" s="34" t="s">
        <v>5</v>
      </c>
      <c r="J4" s="34"/>
      <c r="K4" s="34"/>
      <c r="L4" s="19" t="s">
        <v>6</v>
      </c>
      <c r="M4" s="35"/>
      <c r="N4" s="35"/>
      <c r="O4" s="16" t="s">
        <v>7</v>
      </c>
      <c r="P4" s="17"/>
      <c r="Q4" s="17"/>
      <c r="R4" s="17"/>
      <c r="S4" s="17"/>
      <c r="T4" s="17"/>
      <c r="U4" s="16" t="s">
        <v>8</v>
      </c>
      <c r="V4" s="17"/>
      <c r="W4" s="17"/>
      <c r="X4" s="18"/>
      <c r="Y4" s="16" t="s">
        <v>9</v>
      </c>
      <c r="Z4" s="17"/>
      <c r="AA4" s="17"/>
      <c r="AB4" s="18"/>
      <c r="AC4" s="16" t="s">
        <v>25</v>
      </c>
      <c r="AD4" s="18"/>
      <c r="AE4" s="16" t="s">
        <v>10</v>
      </c>
      <c r="AF4" s="18"/>
      <c r="AG4" s="19" t="s">
        <v>11</v>
      </c>
      <c r="AH4" s="20"/>
      <c r="AI4" s="16" t="s">
        <v>12</v>
      </c>
      <c r="AJ4" s="17"/>
      <c r="AK4" s="18"/>
    </row>
    <row r="5" spans="2:37" ht="37.5" x14ac:dyDescent="0.3">
      <c r="B5" s="31"/>
      <c r="C5" s="32"/>
      <c r="D5" s="32"/>
      <c r="E5" s="33"/>
      <c r="F5" s="3" t="s">
        <v>2</v>
      </c>
      <c r="G5" s="4" t="s">
        <v>1</v>
      </c>
      <c r="H5" s="5"/>
      <c r="I5" s="6" t="s">
        <v>13</v>
      </c>
      <c r="J5" s="6" t="s">
        <v>14</v>
      </c>
      <c r="K5" s="6" t="s">
        <v>15</v>
      </c>
      <c r="L5" s="7" t="s">
        <v>13</v>
      </c>
      <c r="M5" s="7" t="s">
        <v>14</v>
      </c>
      <c r="N5" s="7" t="s">
        <v>15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23</v>
      </c>
      <c r="U5" s="7" t="s">
        <v>13</v>
      </c>
      <c r="V5" s="7" t="s">
        <v>14</v>
      </c>
      <c r="W5" s="7" t="s">
        <v>15</v>
      </c>
      <c r="X5" s="7" t="s">
        <v>24</v>
      </c>
      <c r="Y5" s="7" t="s">
        <v>13</v>
      </c>
      <c r="Z5" s="7" t="s">
        <v>14</v>
      </c>
      <c r="AA5" s="7" t="s">
        <v>15</v>
      </c>
      <c r="AB5" s="7" t="s">
        <v>18</v>
      </c>
      <c r="AC5" s="7" t="s">
        <v>16</v>
      </c>
      <c r="AD5" s="7" t="s">
        <v>16</v>
      </c>
      <c r="AE5" s="7" t="s">
        <v>13</v>
      </c>
      <c r="AF5" s="7" t="s">
        <v>14</v>
      </c>
      <c r="AG5" s="7" t="s">
        <v>13</v>
      </c>
      <c r="AH5" s="7" t="s">
        <v>14</v>
      </c>
      <c r="AI5" s="7" t="s">
        <v>13</v>
      </c>
      <c r="AJ5" s="7" t="s">
        <v>14</v>
      </c>
      <c r="AK5" s="7" t="s">
        <v>15</v>
      </c>
    </row>
    <row r="6" spans="2:37" ht="18.75" x14ac:dyDescent="0.3">
      <c r="B6" s="21" t="s">
        <v>19</v>
      </c>
      <c r="C6" s="21"/>
      <c r="D6" s="21"/>
      <c r="E6" s="8">
        <f>SUM(F6:H6)</f>
        <v>566</v>
      </c>
      <c r="F6" s="8">
        <f>SUM(AI6:AK6)</f>
        <v>25</v>
      </c>
      <c r="G6" s="8">
        <f>SUM(I6:AD6)</f>
        <v>483</v>
      </c>
      <c r="H6" s="8">
        <f>SUM(AE6:AH6)</f>
        <v>58</v>
      </c>
      <c r="I6" s="8">
        <v>25</v>
      </c>
      <c r="J6" s="9">
        <v>24</v>
      </c>
      <c r="K6" s="8">
        <v>23</v>
      </c>
      <c r="L6" s="9">
        <v>25</v>
      </c>
      <c r="M6" s="8">
        <v>23</v>
      </c>
      <c r="N6" s="9">
        <v>24</v>
      </c>
      <c r="O6" s="9">
        <v>25</v>
      </c>
      <c r="P6" s="9">
        <v>22</v>
      </c>
      <c r="Q6" s="9">
        <v>18</v>
      </c>
      <c r="R6" s="9">
        <v>25</v>
      </c>
      <c r="S6" s="9">
        <f>'[1]2 курс электрик  198'!E37</f>
        <v>24</v>
      </c>
      <c r="T6" s="9">
        <v>20</v>
      </c>
      <c r="U6" s="9">
        <v>25</v>
      </c>
      <c r="V6" s="9">
        <v>23</v>
      </c>
      <c r="W6" s="9">
        <v>21</v>
      </c>
      <c r="X6" s="9">
        <v>18</v>
      </c>
      <c r="Y6" s="9">
        <v>24</v>
      </c>
      <c r="Z6" s="9">
        <v>20</v>
      </c>
      <c r="AA6" s="9">
        <v>25</v>
      </c>
      <c r="AB6" s="9">
        <v>0</v>
      </c>
      <c r="AC6" s="9">
        <v>24</v>
      </c>
      <c r="AD6" s="9">
        <v>25</v>
      </c>
      <c r="AE6" s="9">
        <f>SUM('[1]2 курс слесарь 196'!F34)</f>
        <v>15</v>
      </c>
      <c r="AF6" s="8">
        <v>15</v>
      </c>
      <c r="AG6" s="8">
        <v>14</v>
      </c>
      <c r="AH6" s="8">
        <v>14</v>
      </c>
      <c r="AI6" s="9">
        <v>0</v>
      </c>
      <c r="AJ6" s="9">
        <v>25</v>
      </c>
      <c r="AK6" s="9">
        <f>'[1]4 курс Ихтиолог 179'!N38</f>
        <v>0</v>
      </c>
    </row>
    <row r="7" spans="2:37" ht="18.75" hidden="1" x14ac:dyDescent="0.3">
      <c r="B7" s="22" t="s">
        <v>20</v>
      </c>
      <c r="C7" s="23"/>
      <c r="D7" s="24"/>
      <c r="E7" s="10">
        <f>SUM(E8:E9)</f>
        <v>0</v>
      </c>
      <c r="F7" s="10"/>
      <c r="G7" s="10"/>
      <c r="H7" s="10"/>
      <c r="I7" s="8">
        <f>SUM('[1]2 курс тракторист 191'!G34)</f>
        <v>0</v>
      </c>
      <c r="J7" s="10">
        <f>SUM('[1]3 курс тракторист 188'!J35)</f>
        <v>0</v>
      </c>
      <c r="K7" s="10"/>
      <c r="L7" s="9">
        <f>SUM('[1]2 тракторист Н 192'!D36)</f>
        <v>0</v>
      </c>
      <c r="M7" s="10">
        <f>SUM('[1]3 курс тракторист Н 189'!F36)</f>
        <v>0</v>
      </c>
      <c r="N7" s="9">
        <f>'[1]выпуск 20 тракторист Н 176'!E34</f>
        <v>0</v>
      </c>
      <c r="O7" s="9">
        <f>SUM('[1]2курс электромонтер 193'!G41)</f>
        <v>0</v>
      </c>
      <c r="P7" s="11">
        <f>SUM('[1]3 курс электромонтер 187'!G39)</f>
        <v>0</v>
      </c>
      <c r="Q7" s="11"/>
      <c r="R7" s="11"/>
      <c r="S7" s="9">
        <f>'[1]2 курс электрик  198'!E38</f>
        <v>0</v>
      </c>
      <c r="T7" s="9"/>
      <c r="U7" s="9">
        <f>SUM('[1]2 ветеринар 194'!D35)</f>
        <v>0</v>
      </c>
      <c r="V7" s="9">
        <f>SUM('[1]3 курс ветеринар 185'!F38)</f>
        <v>0</v>
      </c>
      <c r="W7" s="9">
        <f>SUM('[1]выпуск20 ветеринар 171'!D34)</f>
        <v>0</v>
      </c>
      <c r="X7" s="9"/>
      <c r="Y7" s="9">
        <f>SUM('[1]2 курс Ихтиолог 197'!F36)</f>
        <v>0</v>
      </c>
      <c r="Z7" s="11">
        <f>SUM('[1]3 курс Ихтиолог 183'!F36)</f>
        <v>0</v>
      </c>
      <c r="AA7" s="11"/>
      <c r="AB7" s="9">
        <f>'[1]4 курс Ихтиолог 179'!F39</f>
        <v>0</v>
      </c>
      <c r="AC7" s="9"/>
      <c r="AD7" s="9"/>
      <c r="AE7" s="11">
        <f>SUM('[1]2 курс слесарь 196'!F35)</f>
        <v>0</v>
      </c>
      <c r="AF7" s="10">
        <f>SUM('[1]выпуск20с слесарь 181'!D33)</f>
        <v>0</v>
      </c>
      <c r="AG7" s="8">
        <f>SUM('[1]2 курс комплектовщик 195'!C33)</f>
        <v>0</v>
      </c>
      <c r="AH7" s="8">
        <f>'[1]выпуск20 комплектовщик 190'!D33</f>
        <v>0</v>
      </c>
      <c r="AI7" s="9">
        <f>SUM('[1]2 курс Ихтиолог 197'!N36)</f>
        <v>0</v>
      </c>
      <c r="AJ7" s="11">
        <f>SUM('[1]3 курс Ихтиолог 183'!N36)</f>
        <v>0</v>
      </c>
      <c r="AK7" s="9">
        <f>'[1]4 курс Ихтиолог 179'!N39</f>
        <v>0</v>
      </c>
    </row>
    <row r="8" spans="2:37" ht="18.75" hidden="1" x14ac:dyDescent="0.3">
      <c r="B8" s="13" t="s">
        <v>21</v>
      </c>
      <c r="C8" s="14"/>
      <c r="D8" s="15"/>
      <c r="E8" s="10">
        <f>SUM(N8:W8)</f>
        <v>0</v>
      </c>
      <c r="F8" s="10"/>
      <c r="G8" s="10"/>
      <c r="H8" s="10"/>
      <c r="I8" s="8">
        <f>SUM('[1]2 курс тракторист 191'!G35)</f>
        <v>0</v>
      </c>
      <c r="J8" s="10">
        <f>SUM('[1]3 курс тракторист 188'!J36)</f>
        <v>0</v>
      </c>
      <c r="K8" s="10"/>
      <c r="L8" s="9">
        <f>SUM('[1]2 тракторист Н 192'!D37)</f>
        <v>0</v>
      </c>
      <c r="M8" s="10">
        <f>SUM('[1]3 курс тракторист Н 189'!F37)</f>
        <v>0</v>
      </c>
      <c r="N8" s="9">
        <f>'[1]выпуск 20 тракторист Н 176'!E35</f>
        <v>0</v>
      </c>
      <c r="O8" s="9">
        <f>SUM('[1]2курс электромонтер 193'!G42)</f>
        <v>0</v>
      </c>
      <c r="P8" s="11">
        <f>SUM('[1]3 курс электромонтер 187'!G40)</f>
        <v>0</v>
      </c>
      <c r="Q8" s="11"/>
      <c r="R8" s="11"/>
      <c r="S8" s="9">
        <f>'[1]2 курс электрик  198'!E39</f>
        <v>0</v>
      </c>
      <c r="T8" s="9"/>
      <c r="U8" s="9">
        <f>SUM('[1]2 ветеринар 194'!D36)</f>
        <v>0</v>
      </c>
      <c r="V8" s="9">
        <f>SUM('[1]3 курс ветеринар 185'!F39)</f>
        <v>0</v>
      </c>
      <c r="W8" s="9">
        <f>SUM('[1]выпуск20 ветеринар 171'!D35)</f>
        <v>0</v>
      </c>
      <c r="X8" s="9"/>
      <c r="Y8" s="9">
        <f>SUM('[1]2 курс Ихтиолог 197'!F37)</f>
        <v>0</v>
      </c>
      <c r="Z8" s="11">
        <f>SUM('[1]3 курс Ихтиолог 183'!F37)</f>
        <v>0</v>
      </c>
      <c r="AA8" s="11"/>
      <c r="AB8" s="9">
        <f>'[1]4 курс Ихтиолог 179'!F40</f>
        <v>0</v>
      </c>
      <c r="AC8" s="9"/>
      <c r="AD8" s="9"/>
      <c r="AE8" s="11">
        <f>SUM('[1]2 курс слесарь 196'!F36)</f>
        <v>0</v>
      </c>
      <c r="AF8" s="10">
        <f>SUM('[1]выпуск20с слесарь 181'!D34)</f>
        <v>0</v>
      </c>
      <c r="AG8" s="8">
        <f>SUM('[1]2 курс комплектовщик 195'!C34)</f>
        <v>0</v>
      </c>
      <c r="AH8" s="8">
        <f>'[1]выпуск20 комплектовщик 190'!D34</f>
        <v>0</v>
      </c>
      <c r="AI8" s="9">
        <f>SUM('[1]2 курс Ихтиолог 197'!N37)</f>
        <v>0</v>
      </c>
      <c r="AJ8" s="11">
        <f>SUM('[1]3 курс Ихтиолог 183'!N37)</f>
        <v>0</v>
      </c>
      <c r="AK8" s="9">
        <f>'[1]4 курс Ихтиолог 179'!N40</f>
        <v>0</v>
      </c>
    </row>
    <row r="9" spans="2:37" ht="18.75" hidden="1" x14ac:dyDescent="0.3">
      <c r="B9" s="13" t="s">
        <v>22</v>
      </c>
      <c r="C9" s="14"/>
      <c r="D9" s="15"/>
      <c r="E9" s="10">
        <f>SUM(N9:W9)</f>
        <v>0</v>
      </c>
      <c r="F9" s="10"/>
      <c r="G9" s="10"/>
      <c r="H9" s="10"/>
      <c r="I9" s="8">
        <f>SUM('[1]2 курс тракторист 191'!G36)</f>
        <v>0</v>
      </c>
      <c r="J9" s="10">
        <f>SUM('[1]3 курс тракторист 188'!J37)</f>
        <v>0</v>
      </c>
      <c r="K9" s="10"/>
      <c r="L9" s="9">
        <f>SUM('[1]2 тракторист Н 192'!D38)</f>
        <v>0</v>
      </c>
      <c r="M9" s="10">
        <f>SUM('[1]3 курс тракторист Н 189'!F38)</f>
        <v>0</v>
      </c>
      <c r="N9" s="9">
        <f>'[1]выпуск 20 тракторист Н 176'!E36</f>
        <v>0</v>
      </c>
      <c r="O9" s="9">
        <f>SUM('[1]2курс электромонтер 193'!G43)</f>
        <v>0</v>
      </c>
      <c r="P9" s="11">
        <f>SUM('[1]3 курс электромонтер 187'!G41)</f>
        <v>0</v>
      </c>
      <c r="Q9" s="11"/>
      <c r="R9" s="11"/>
      <c r="S9" s="9">
        <f>'[1]2 курс электрик  198'!E40</f>
        <v>0</v>
      </c>
      <c r="T9" s="9"/>
      <c r="U9" s="9">
        <f>SUM('[1]2 ветеринар 194'!D37)</f>
        <v>0</v>
      </c>
      <c r="V9" s="9">
        <f>SUM('[1]3 курс ветеринар 185'!F40)</f>
        <v>0</v>
      </c>
      <c r="W9" s="9">
        <f>SUM('[1]выпуск20 ветеринар 171'!D36)</f>
        <v>0</v>
      </c>
      <c r="X9" s="9"/>
      <c r="Y9" s="9">
        <f>SUM('[1]2 курс Ихтиолог 197'!F38)</f>
        <v>0</v>
      </c>
      <c r="Z9" s="11">
        <f>SUM('[1]3 курс Ихтиолог 183'!F38)</f>
        <v>0</v>
      </c>
      <c r="AA9" s="11"/>
      <c r="AB9" s="9">
        <f>'[1]4 курс Ихтиолог 179'!F41</f>
        <v>0</v>
      </c>
      <c r="AC9" s="9"/>
      <c r="AD9" s="9"/>
      <c r="AE9" s="11">
        <f>SUM('[1]2 курс слесарь 196'!F37)</f>
        <v>0</v>
      </c>
      <c r="AF9" s="10">
        <f>SUM('[1]выпуск20с слесарь 181'!D35)</f>
        <v>0</v>
      </c>
      <c r="AG9" s="8">
        <f>SUM('[1]2 курс комплектовщик 195'!C35)</f>
        <v>0</v>
      </c>
      <c r="AH9" s="8">
        <f>'[1]выпуск20 комплектовщик 190'!D35</f>
        <v>0</v>
      </c>
      <c r="AI9" s="9">
        <f>SUM('[1]2 курс Ихтиолог 197'!N38)</f>
        <v>0</v>
      </c>
      <c r="AJ9" s="11">
        <f>SUM('[1]3 курс Ихтиолог 183'!N38)</f>
        <v>0</v>
      </c>
      <c r="AK9" s="9">
        <f>'[1]4 курс Ихтиолог 179'!N41</f>
        <v>0</v>
      </c>
    </row>
    <row r="10" spans="2:37" x14ac:dyDescent="0.25">
      <c r="T10" s="12"/>
    </row>
    <row r="11" spans="2:37" ht="18.75" x14ac:dyDescent="0.3">
      <c r="B11" s="36" t="s">
        <v>26</v>
      </c>
      <c r="C11" s="36"/>
      <c r="D11" s="36"/>
      <c r="E11" s="38">
        <v>0</v>
      </c>
    </row>
    <row r="12" spans="2:37" x14ac:dyDescent="0.25">
      <c r="B12" s="37" t="s">
        <v>27</v>
      </c>
      <c r="C12" s="37"/>
      <c r="D12" s="37"/>
      <c r="E12" s="39">
        <v>0</v>
      </c>
    </row>
    <row r="13" spans="2:37" ht="69.75" customHeight="1" x14ac:dyDescent="0.25">
      <c r="B13" s="37"/>
      <c r="C13" s="37"/>
      <c r="D13" s="37"/>
      <c r="E13" s="39"/>
    </row>
  </sheetData>
  <mergeCells count="22">
    <mergeCell ref="B11:D11"/>
    <mergeCell ref="B12:D13"/>
    <mergeCell ref="E12:E13"/>
    <mergeCell ref="AI4:AK4"/>
    <mergeCell ref="B6:D6"/>
    <mergeCell ref="B7:D7"/>
    <mergeCell ref="H2:AB2"/>
    <mergeCell ref="B3:H3"/>
    <mergeCell ref="I3:AH3"/>
    <mergeCell ref="AI3:AK3"/>
    <mergeCell ref="B4:E5"/>
    <mergeCell ref="F4:G4"/>
    <mergeCell ref="I4:K4"/>
    <mergeCell ref="L4:N4"/>
    <mergeCell ref="O4:T4"/>
    <mergeCell ref="U4:X4"/>
    <mergeCell ref="AC4:AD4"/>
    <mergeCell ref="B8:D8"/>
    <mergeCell ref="B9:D9"/>
    <mergeCell ref="Y4:AB4"/>
    <mergeCell ref="AE4:AF4"/>
    <mergeCell ref="AG4:A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Шефер Регина</cp:lastModifiedBy>
  <dcterms:created xsi:type="dcterms:W3CDTF">2020-11-17T06:48:55Z</dcterms:created>
  <dcterms:modified xsi:type="dcterms:W3CDTF">2024-06-25T02:13:53Z</dcterms:modified>
</cp:coreProperties>
</file>